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Saraswat\Box\Project Grandiose\14. CoC Application\4\"/>
    </mc:Choice>
  </mc:AlternateContent>
  <xr:revisionPtr revIDLastSave="0" documentId="13_ncr:1_{2BE5EA04-9CF4-4CDE-9AC6-F8DD0CEB9522}" xr6:coauthVersionLast="47" xr6:coauthVersionMax="47" xr10:uidLastSave="{00000000-0000-0000-0000-000000000000}"/>
  <bookViews>
    <workbookView xWindow="-110" yWindow="-110" windowWidth="19420" windowHeight="10420" xr2:uid="{98D54091-9EB2-4B41-827C-743D149EEFD1}"/>
  </bookViews>
  <sheets>
    <sheet name="Banks and Fin. Inst. Clai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J11" i="1"/>
  <c r="G11" i="1"/>
  <c r="F11" i="1"/>
  <c r="D11" i="1"/>
  <c r="E9" i="1"/>
  <c r="E8" i="1"/>
  <c r="A8" i="1"/>
  <c r="A9" i="1" s="1"/>
  <c r="G7" i="1"/>
  <c r="L11" i="1" s="1"/>
  <c r="E7" i="1"/>
  <c r="E11" i="1" s="1"/>
</calcChain>
</file>

<file path=xl/sharedStrings.xml><?xml version="1.0" encoding="utf-8"?>
<sst xmlns="http://schemas.openxmlformats.org/spreadsheetml/2006/main" count="29" uniqueCount="25">
  <si>
    <t>Annexure 1 - List of Institutional financial creditors (Lenders)</t>
  </si>
  <si>
    <t>Sl.No.</t>
  </si>
  <si>
    <t>Banks and Financial Institutions</t>
  </si>
  <si>
    <t>Project Name</t>
  </si>
  <si>
    <t>Details of claim</t>
  </si>
  <si>
    <t>Details of claim admitted</t>
  </si>
  <si>
    <t>Amount of claim under verification</t>
  </si>
  <si>
    <t>Amount of claim not admitted</t>
  </si>
  <si>
    <t>Voting Share</t>
  </si>
  <si>
    <t>No. of claims received</t>
  </si>
  <si>
    <t>Amount claimed</t>
  </si>
  <si>
    <t>No. of claims admitted</t>
  </si>
  <si>
    <t>Amount of claim admitted</t>
  </si>
  <si>
    <t>Nature of claim</t>
  </si>
  <si>
    <t>Whether related party?</t>
  </si>
  <si>
    <t>A. Banks and Financial Institutions</t>
  </si>
  <si>
    <t>ASK Trusteeship Services Private Limited</t>
  </si>
  <si>
    <t>ATS Le-Grandiose</t>
  </si>
  <si>
    <t>Optionally convertible debentures</t>
  </si>
  <si>
    <t>No</t>
  </si>
  <si>
    <t>IDBI Trusteeship Services Limited</t>
  </si>
  <si>
    <t>Non-convertible debentures</t>
  </si>
  <si>
    <t>Piramal Capital &amp; Housing Finance Limited</t>
  </si>
  <si>
    <t>ECLGS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</si>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</sst>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%"/>
  </numFmts>
  <fonts count="11">
    <font>
      <sz val="10"/>
      <color theme="1"/>
      <name val="Arial (body)"/>
      <family val="2"/>
    </font>
    <font>
      <sz val="10"/>
      <color theme="1"/>
      <name val="Arial (body)"/>
      <family val="2"/>
    </font>
    <font>
      <b/>
      <sz val="14"/>
      <name val="Arial (body)"/>
    </font>
    <font>
      <sz val="10"/>
      <name val="Arial (body)"/>
      <family val="2"/>
    </font>
    <font>
      <b/>
      <i/>
      <sz val="10"/>
      <name val="Arial (body)"/>
    </font>
    <font>
      <b/>
      <sz val="12"/>
      <color theme="0"/>
      <name val="Times New Roman"/>
      <family val="1"/>
    </font>
    <font>
      <sz val="9"/>
      <name val="Arial (body)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Arial (body)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vertical="center" wrapText="1"/>
    </xf>
    <xf numFmtId="3" fontId="8" fillId="0" borderId="9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3" fontId="8" fillId="0" borderId="9" xfId="1" applyFont="1" applyBorder="1" applyAlignment="1">
      <alignment horizontal="center" vertical="center" wrapText="1"/>
    </xf>
    <xf numFmtId="164" fontId="8" fillId="0" borderId="9" xfId="2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left" vertical="top" wrapText="1"/>
    </xf>
    <xf numFmtId="3" fontId="8" fillId="0" borderId="9" xfId="0" applyNumberFormat="1" applyFont="1" applyBorder="1" applyAlignment="1">
      <alignment horizontal="left" vertical="center" wrapText="1"/>
    </xf>
    <xf numFmtId="164" fontId="3" fillId="0" borderId="9" xfId="0" applyNumberFormat="1" applyFont="1" applyBorder="1"/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vertical="center" wrapText="1"/>
    </xf>
    <xf numFmtId="3" fontId="9" fillId="0" borderId="9" xfId="0" applyNumberFormat="1" applyFont="1" applyBorder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164" fontId="9" fillId="0" borderId="9" xfId="2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FE8C8-FA43-4285-A5D9-6605D4CE4F8C}">
  <sheetPr>
    <pageSetUpPr fitToPage="1"/>
  </sheetPr>
  <dimension ref="A1:L20"/>
  <sheetViews>
    <sheetView showGridLines="0" tabSelected="1" zoomScale="90" zoomScaleNormal="90" workbookViewId="0">
      <pane xSplit="2" ySplit="5" topLeftCell="D6" activePane="bottomRight" state="frozen"/>
      <selection pane="topRight" activeCell="C1" sqref="C1"/>
      <selection pane="bottomLeft" activeCell="A3" sqref="A3"/>
      <selection pane="bottomRight" activeCell="K14" sqref="K14"/>
    </sheetView>
  </sheetViews>
  <sheetFormatPr defaultColWidth="8.7265625" defaultRowHeight="12.5"/>
  <cols>
    <col min="1" max="1" width="8" style="2" customWidth="1"/>
    <col min="2" max="3" width="27" style="2" customWidth="1"/>
    <col min="4" max="4" width="14.54296875" style="2" customWidth="1"/>
    <col min="5" max="5" width="16.453125" style="2" customWidth="1"/>
    <col min="6" max="6" width="15.453125" style="2" customWidth="1"/>
    <col min="7" max="7" width="16.81640625" style="2" customWidth="1"/>
    <col min="8" max="8" width="17.81640625" style="2" customWidth="1"/>
    <col min="9" max="9" width="17.7265625" style="2" customWidth="1"/>
    <col min="10" max="12" width="15" style="2" customWidth="1"/>
    <col min="13" max="16384" width="8.7265625" style="2"/>
  </cols>
  <sheetData>
    <row r="1" spans="1:12" ht="18">
      <c r="A1" s="1" t="s">
        <v>0</v>
      </c>
    </row>
    <row r="2" spans="1:12" ht="13">
      <c r="A2" s="3"/>
    </row>
    <row r="4" spans="1:12" s="5" customFormat="1" ht="32.15" customHeight="1">
      <c r="A4" s="34" t="s">
        <v>1</v>
      </c>
      <c r="B4" s="34" t="s">
        <v>2</v>
      </c>
      <c r="C4" s="29" t="s">
        <v>3</v>
      </c>
      <c r="D4" s="35" t="s">
        <v>4</v>
      </c>
      <c r="E4" s="36"/>
      <c r="F4" s="35" t="s">
        <v>5</v>
      </c>
      <c r="G4" s="37"/>
      <c r="H4" s="37"/>
      <c r="I4" s="37"/>
      <c r="J4" s="34" t="s">
        <v>6</v>
      </c>
      <c r="K4" s="29" t="s">
        <v>7</v>
      </c>
      <c r="L4" s="29" t="s">
        <v>8</v>
      </c>
    </row>
    <row r="5" spans="1:12" s="5" customFormat="1" ht="30">
      <c r="A5" s="34"/>
      <c r="B5" s="34"/>
      <c r="C5" s="30"/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  <c r="J5" s="34"/>
      <c r="K5" s="30"/>
      <c r="L5" s="30"/>
    </row>
    <row r="6" spans="1:12" ht="21" customHeight="1">
      <c r="A6" s="31" t="s">
        <v>15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42">
      <c r="A7" s="6">
        <v>1</v>
      </c>
      <c r="B7" s="7" t="s">
        <v>16</v>
      </c>
      <c r="C7" s="8" t="s">
        <v>17</v>
      </c>
      <c r="D7" s="9">
        <v>1</v>
      </c>
      <c r="E7" s="10">
        <f>7755500000</f>
        <v>7755500000</v>
      </c>
      <c r="F7" s="9">
        <v>1</v>
      </c>
      <c r="G7" s="10">
        <f>7755500000</f>
        <v>7755500000</v>
      </c>
      <c r="H7" s="6" t="s">
        <v>18</v>
      </c>
      <c r="I7" s="6" t="s">
        <v>19</v>
      </c>
      <c r="J7" s="11">
        <v>0</v>
      </c>
      <c r="K7" s="11">
        <v>0</v>
      </c>
      <c r="L7" s="12">
        <v>0.45905024463726207</v>
      </c>
    </row>
    <row r="8" spans="1:12" ht="28">
      <c r="A8" s="6">
        <f>A7+1</f>
        <v>2</v>
      </c>
      <c r="B8" s="13" t="s">
        <v>20</v>
      </c>
      <c r="C8" s="8" t="s">
        <v>17</v>
      </c>
      <c r="D8" s="9">
        <v>1</v>
      </c>
      <c r="E8" s="10">
        <f>989977314.475438</f>
        <v>989977314.475438</v>
      </c>
      <c r="F8" s="9">
        <v>1</v>
      </c>
      <c r="G8" s="10">
        <v>976592085.09000003</v>
      </c>
      <c r="H8" s="6" t="s">
        <v>21</v>
      </c>
      <c r="I8" s="6" t="s">
        <v>19</v>
      </c>
      <c r="J8" s="11">
        <v>0</v>
      </c>
      <c r="K8" s="11">
        <v>13385229.390000001</v>
      </c>
      <c r="L8" s="12">
        <v>5.7804762500338898E-2</v>
      </c>
    </row>
    <row r="9" spans="1:12" ht="28">
      <c r="A9" s="6">
        <f t="shared" ref="A9" si="0">A8+1</f>
        <v>3</v>
      </c>
      <c r="B9" s="13" t="s">
        <v>22</v>
      </c>
      <c r="C9" s="8" t="s">
        <v>17</v>
      </c>
      <c r="D9" s="9">
        <v>1</v>
      </c>
      <c r="E9" s="10">
        <f>262328889.23682</f>
        <v>262328889.23682001</v>
      </c>
      <c r="F9" s="9">
        <v>1</v>
      </c>
      <c r="G9" s="10">
        <v>259725708.38</v>
      </c>
      <c r="H9" s="6" t="s">
        <v>23</v>
      </c>
      <c r="I9" s="6" t="s">
        <v>19</v>
      </c>
      <c r="J9" s="11">
        <v>0</v>
      </c>
      <c r="K9" s="11">
        <v>2603180.86</v>
      </c>
      <c r="L9" s="12">
        <v>1.5373238343166163E-2</v>
      </c>
    </row>
    <row r="10" spans="1:12" ht="15" customHeight="1">
      <c r="A10" s="6"/>
      <c r="B10" s="13"/>
      <c r="C10" s="14"/>
      <c r="D10" s="9"/>
      <c r="E10" s="9"/>
      <c r="F10" s="9"/>
      <c r="G10" s="9"/>
      <c r="H10" s="6"/>
      <c r="I10" s="6"/>
      <c r="J10" s="9"/>
      <c r="K10" s="9"/>
      <c r="L10" s="15"/>
    </row>
    <row r="11" spans="1:12" ht="15" customHeight="1">
      <c r="A11" s="16"/>
      <c r="B11" s="17" t="s">
        <v>24</v>
      </c>
      <c r="C11" s="18"/>
      <c r="D11" s="19">
        <f>SUM(D7:D10)</f>
        <v>3</v>
      </c>
      <c r="E11" s="20">
        <f>SUM(E7:E10)</f>
        <v>9007806203.7122574</v>
      </c>
      <c r="F11" s="19">
        <f>SUM(F7:F10)</f>
        <v>3</v>
      </c>
      <c r="G11" s="20">
        <f>SUM(G7:G10)</f>
        <v>8991817793.4699993</v>
      </c>
      <c r="H11" s="18"/>
      <c r="I11" s="16"/>
      <c r="J11" s="20">
        <f>SUM(J7:J10)</f>
        <v>0</v>
      </c>
      <c r="K11" s="20">
        <f>SUM(K7:K9)</f>
        <v>15988410.25</v>
      </c>
      <c r="L11" s="21">
        <f>SUM(L7:L9)</f>
        <v>0.53222824548076719</v>
      </c>
    </row>
    <row r="12" spans="1:12" ht="14">
      <c r="A12" s="22"/>
      <c r="B12" s="23"/>
      <c r="C12" s="23"/>
      <c r="D12" s="24"/>
      <c r="E12" s="24"/>
      <c r="F12" s="24"/>
      <c r="G12" s="24"/>
      <c r="H12" s="23"/>
      <c r="I12" s="22"/>
      <c r="J12" s="24"/>
      <c r="K12" s="24"/>
      <c r="L12" s="24"/>
    </row>
    <row r="13" spans="1:12" ht="13">
      <c r="A13" s="25"/>
      <c r="D13" s="26"/>
      <c r="E13" s="26"/>
      <c r="F13" s="26"/>
      <c r="G13" s="26"/>
      <c r="H13" s="26"/>
      <c r="I13" s="26"/>
      <c r="J13" s="26"/>
      <c r="K13" s="26"/>
      <c r="L13" s="26"/>
    </row>
    <row r="15" spans="1:12" ht="16" customHeight="1"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</row>
    <row r="16" spans="1:12" ht="16.5" customHeight="1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1:12" ht="42.65" customHeight="1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1:12" ht="37.5" customHeight="1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1:12">
      <c r="A19" s="27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1:12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</sheetData>
  <mergeCells count="15">
    <mergeCell ref="B18:L18"/>
    <mergeCell ref="B19:L19"/>
    <mergeCell ref="B20:L20"/>
    <mergeCell ref="K4:K5"/>
    <mergeCell ref="L4:L5"/>
    <mergeCell ref="A6:L6"/>
    <mergeCell ref="B15:L15"/>
    <mergeCell ref="B16:L16"/>
    <mergeCell ref="B17:L17"/>
    <mergeCell ref="A4:A5"/>
    <mergeCell ref="B4:B5"/>
    <mergeCell ref="C4:C5"/>
    <mergeCell ref="D4:E4"/>
    <mergeCell ref="F4:I4"/>
    <mergeCell ref="J4:J5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Banks and Fin. Inst. Claims</vt:lpstr>
    </vt:vector>
  </TitlesOfParts>
  <Company>Alvarez &amp; Marsal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Saraswat, Rishika</dc:creator>
  <cp:lastModifiedBy>Saraswat, Rishika</cp:lastModifiedBy>
  <dcterms:created xsi:type="dcterms:W3CDTF">2024-05-15T05:47:18Z</dcterms:created>
  <dcterms:modified xsi:type="dcterms:W3CDTF">2024-05-15T07:08:38Z</dcterms:modified>
</cp:coreProperties>
</file>